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8595" firstSheet="1" activeTab="1"/>
  </bookViews>
  <sheets>
    <sheet name="回復済み_Sheet1" sheetId="1" state="veryHidden" r:id="rId1"/>
    <sheet name="R2" sheetId="2" r:id="rId2"/>
  </sheets>
  <definedNames>
    <definedName name="_xlnm.Print_Area" localSheetId="1">'R2'!$A$1:$F$32</definedName>
  </definedNames>
  <calcPr fullCalcOnLoad="1"/>
</workbook>
</file>

<file path=xl/sharedStrings.xml><?xml version="1.0" encoding="utf-8"?>
<sst xmlns="http://schemas.openxmlformats.org/spreadsheetml/2006/main" count="34" uniqueCount="34">
  <si>
    <t>男</t>
  </si>
  <si>
    <t>女</t>
  </si>
  <si>
    <t xml:space="preserve">産   業 （ 大分類 ） </t>
  </si>
  <si>
    <t>構成比</t>
  </si>
  <si>
    <t>総　数</t>
  </si>
  <si>
    <t>総　　数</t>
  </si>
  <si>
    <t>（再掲）</t>
  </si>
  <si>
    <r>
      <t xml:space="preserve"> 注 ：</t>
    </r>
    <r>
      <rPr>
        <sz val="11"/>
        <rFont val="ＭＳ Ｐ明朝"/>
        <family val="1"/>
      </rPr>
      <t>総数は、従業上の地位「不詳」を含む。</t>
    </r>
  </si>
  <si>
    <t>２-２２  産業（大分類）別・男女別１５歳以上就業者数</t>
  </si>
  <si>
    <r>
      <t xml:space="preserve"> Ａ　</t>
    </r>
    <r>
      <rPr>
        <sz val="11"/>
        <rFont val="ＭＳ Ｐ明朝"/>
        <family val="1"/>
      </rPr>
      <t>農業、林業</t>
    </r>
  </si>
  <si>
    <r>
      <t xml:space="preserve"> Ｂ　漁</t>
    </r>
    <r>
      <rPr>
        <sz val="11"/>
        <rFont val="ＭＳ Ｐ明朝"/>
        <family val="1"/>
      </rPr>
      <t>業</t>
    </r>
  </si>
  <si>
    <r>
      <t xml:space="preserve"> Ｃ　</t>
    </r>
    <r>
      <rPr>
        <sz val="11"/>
        <rFont val="ＭＳ Ｐ明朝"/>
        <family val="1"/>
      </rPr>
      <t>鉱業，採石業，砂利採取業</t>
    </r>
  </si>
  <si>
    <r>
      <t xml:space="preserve"> Ｄ　建設</t>
    </r>
    <r>
      <rPr>
        <sz val="11"/>
        <rFont val="ＭＳ Ｐ明朝"/>
        <family val="1"/>
      </rPr>
      <t>業</t>
    </r>
  </si>
  <si>
    <r>
      <t xml:space="preserve"> Ｅ　製造</t>
    </r>
    <r>
      <rPr>
        <sz val="11"/>
        <rFont val="ＭＳ Ｐ明朝"/>
        <family val="1"/>
      </rPr>
      <t>業</t>
    </r>
  </si>
  <si>
    <r>
      <t xml:space="preserve"> Ｆ　</t>
    </r>
    <r>
      <rPr>
        <sz val="11"/>
        <rFont val="ＭＳ Ｐ明朝"/>
        <family val="1"/>
      </rPr>
      <t>電気・ガス・熱供給・水道業</t>
    </r>
  </si>
  <si>
    <r>
      <t xml:space="preserve"> Ｇ　</t>
    </r>
    <r>
      <rPr>
        <sz val="11"/>
        <rFont val="ＭＳ Ｐ明朝"/>
        <family val="1"/>
      </rPr>
      <t>情報通信業</t>
    </r>
  </si>
  <si>
    <r>
      <t xml:space="preserve"> Ｈ　</t>
    </r>
    <r>
      <rPr>
        <sz val="11"/>
        <rFont val="ＭＳ Ｐ明朝"/>
        <family val="1"/>
      </rPr>
      <t>運輸業，郵便業</t>
    </r>
  </si>
  <si>
    <r>
      <t xml:space="preserve"> Ｉ　</t>
    </r>
    <r>
      <rPr>
        <sz val="11"/>
        <rFont val="ＭＳ Ｐ明朝"/>
        <family val="1"/>
      </rPr>
      <t>卸売業，小売業</t>
    </r>
  </si>
  <si>
    <r>
      <t xml:space="preserve"> Ｊ　</t>
    </r>
    <r>
      <rPr>
        <sz val="11"/>
        <rFont val="ＭＳ Ｐ明朝"/>
        <family val="1"/>
      </rPr>
      <t>金融業，保険業</t>
    </r>
  </si>
  <si>
    <t xml:space="preserve"> Ｍ　宿泊業，飲食サービス業</t>
  </si>
  <si>
    <r>
      <t xml:space="preserve"> Ｎ　</t>
    </r>
    <r>
      <rPr>
        <sz val="11"/>
        <rFont val="ＭＳ Ｐ明朝"/>
        <family val="1"/>
      </rPr>
      <t>生活関連サービス業，娯楽業</t>
    </r>
  </si>
  <si>
    <r>
      <t xml:space="preserve"> Ｏ　</t>
    </r>
    <r>
      <rPr>
        <sz val="11"/>
        <rFont val="ＭＳ Ｐ明朝"/>
        <family val="1"/>
      </rPr>
      <t>教育，学習支援業</t>
    </r>
  </si>
  <si>
    <r>
      <t xml:space="preserve"> Ｐ　</t>
    </r>
    <r>
      <rPr>
        <sz val="11"/>
        <rFont val="ＭＳ Ｐ明朝"/>
        <family val="1"/>
      </rPr>
      <t>医療，福祉</t>
    </r>
  </si>
  <si>
    <r>
      <t xml:space="preserve"> Ｑ　</t>
    </r>
    <r>
      <rPr>
        <sz val="11"/>
        <rFont val="ＭＳ Ｐ明朝"/>
        <family val="1"/>
      </rPr>
      <t>複合サービス事業</t>
    </r>
  </si>
  <si>
    <r>
      <t xml:space="preserve"> Ｒ　</t>
    </r>
    <r>
      <rPr>
        <sz val="11"/>
        <rFont val="ＭＳ Ｐ明朝"/>
        <family val="1"/>
      </rPr>
      <t>サービス業（他に分類されないもの）</t>
    </r>
  </si>
  <si>
    <t xml:space="preserve"> Ｔ　分類不能の産業</t>
  </si>
  <si>
    <t>第１次産業（Ａ、Ｂ）</t>
  </si>
  <si>
    <t>第２次産業（Ｃ～Ｅ）</t>
  </si>
  <si>
    <t>第３次産業（Ｆ～Ｓ）</t>
  </si>
  <si>
    <t xml:space="preserve"> Ｋ　不動産業，物品賃貸業</t>
  </si>
  <si>
    <r>
      <t xml:space="preserve"> Ｌ　</t>
    </r>
    <r>
      <rPr>
        <sz val="11"/>
        <rFont val="ＭＳ Ｐ明朝"/>
        <family val="1"/>
      </rPr>
      <t>学術研究，専門・技術サービス業</t>
    </r>
  </si>
  <si>
    <r>
      <t xml:space="preserve"> Ｓ　</t>
    </r>
    <r>
      <rPr>
        <sz val="11"/>
        <rFont val="ＭＳ Ｐ明朝"/>
        <family val="1"/>
      </rPr>
      <t>公務（他に分類されるものを除く）</t>
    </r>
  </si>
  <si>
    <r>
      <t>資料：</t>
    </r>
    <r>
      <rPr>
        <sz val="11"/>
        <rFont val="ＭＳ Ｐ明朝"/>
        <family val="1"/>
      </rPr>
      <t>国勢調査</t>
    </r>
  </si>
  <si>
    <t>令和2年10月1日現在 （単位：人，％）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</si>
</sst>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_ "/>
    <numFmt numFmtId="179" formatCode="##,###,##0;&quot;-&quot;#,###,##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0_);[Red]\(0.00\)"/>
  </numFmts>
  <fonts count="4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7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20"/>
      <name val="ＭＳ Ｐ明朝"/>
      <family val="1"/>
    </font>
    <font>
      <sz val="11"/>
      <color indexed="8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7" fontId="5" fillId="0" borderId="0" applyFill="0" applyBorder="0" applyAlignment="0"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6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6" applyNumberFormat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>
      <alignment vertical="center"/>
    </xf>
    <xf numFmtId="179" fontId="12" fillId="0" borderId="12" xfId="65" applyNumberFormat="1" applyFont="1" applyFill="1" applyBorder="1" applyAlignment="1" quotePrefix="1">
      <alignment horizontal="right" vertical="top"/>
      <protection/>
    </xf>
    <xf numFmtId="179" fontId="12" fillId="0" borderId="0" xfId="65" applyNumberFormat="1" applyFont="1" applyFill="1" applyBorder="1" applyAlignment="1" quotePrefix="1">
      <alignment horizontal="right" vertical="top"/>
      <protection/>
    </xf>
    <xf numFmtId="186" fontId="9" fillId="0" borderId="0" xfId="0" applyNumberFormat="1" applyFont="1" applyFill="1" applyBorder="1" applyAlignment="1">
      <alignment vertical="center"/>
    </xf>
    <xf numFmtId="0" fontId="11" fillId="0" borderId="0" xfId="0" applyFont="1" applyAlignment="1" applyProtection="1">
      <alignment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left" vertical="center"/>
      <protection/>
    </xf>
    <xf numFmtId="179" fontId="12" fillId="0" borderId="19" xfId="65" applyNumberFormat="1" applyFont="1" applyFill="1" applyBorder="1" applyAlignment="1" quotePrefix="1">
      <alignment horizontal="right" vertical="top"/>
      <protection/>
    </xf>
    <xf numFmtId="179" fontId="12" fillId="0" borderId="20" xfId="65" applyNumberFormat="1" applyFont="1" applyFill="1" applyBorder="1" applyAlignment="1" quotePrefix="1">
      <alignment horizontal="right" vertical="top"/>
      <protection/>
    </xf>
    <xf numFmtId="186" fontId="9" fillId="0" borderId="20" xfId="0" applyNumberFormat="1" applyFont="1" applyFill="1" applyBorder="1" applyAlignment="1">
      <alignment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179" fontId="12" fillId="0" borderId="22" xfId="65" applyNumberFormat="1" applyFont="1" applyFill="1" applyBorder="1" applyAlignment="1" quotePrefix="1">
      <alignment horizontal="right" vertical="top"/>
      <protection/>
    </xf>
    <xf numFmtId="179" fontId="12" fillId="0" borderId="23" xfId="65" applyNumberFormat="1" applyFont="1" applyFill="1" applyBorder="1" applyAlignment="1" quotePrefix="1">
      <alignment horizontal="right" vertical="top"/>
      <protection/>
    </xf>
    <xf numFmtId="186" fontId="9" fillId="0" borderId="23" xfId="0" applyNumberFormat="1" applyFont="1" applyFill="1" applyBorder="1" applyAlignment="1">
      <alignment vertical="center"/>
    </xf>
    <xf numFmtId="0" fontId="11" fillId="0" borderId="0" xfId="0" applyFont="1" applyAlignment="1" applyProtection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B16" xfId="65"/>
    <cellStyle name="Followed Hyperlink" xfId="66"/>
    <cellStyle name="未定義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R32"/>
  <sheetViews>
    <sheetView showGridLines="0" tabSelected="1" zoomScaleSheetLayoutView="5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6" sqref="F26"/>
    </sheetView>
  </sheetViews>
  <sheetFormatPr defaultColWidth="8.66015625" defaultRowHeight="18"/>
  <cols>
    <col min="1" max="1" width="1.66015625" style="1" customWidth="1"/>
    <col min="2" max="2" width="28.66015625" style="1" customWidth="1"/>
    <col min="3" max="4" width="12.66015625" style="1" customWidth="1"/>
    <col min="5" max="5" width="12.66015625" style="11" customWidth="1"/>
    <col min="6" max="6" width="12.66015625" style="1" customWidth="1"/>
    <col min="7" max="7" width="8.91015625" style="1" bestFit="1" customWidth="1"/>
    <col min="8" max="9" width="7.91015625" style="1" bestFit="1" customWidth="1"/>
    <col min="10" max="10" width="6.91015625" style="1" bestFit="1" customWidth="1"/>
    <col min="11" max="12" width="8.91015625" style="1" bestFit="1" customWidth="1"/>
    <col min="13" max="13" width="7.91015625" style="1" bestFit="1" customWidth="1"/>
    <col min="14" max="14" width="6.91015625" style="1" bestFit="1" customWidth="1"/>
    <col min="15" max="16" width="8.91015625" style="1" bestFit="1" customWidth="1"/>
    <col min="17" max="17" width="7.91015625" style="1" bestFit="1" customWidth="1"/>
    <col min="18" max="18" width="6.58203125" style="1" bestFit="1" customWidth="1"/>
    <col min="19" max="19" width="5.58203125" style="1" bestFit="1" customWidth="1"/>
    <col min="20" max="20" width="7.08203125" style="1" customWidth="1"/>
    <col min="21" max="16384" width="8.83203125" style="1" customWidth="1"/>
  </cols>
  <sheetData>
    <row r="1" spans="2:18" ht="24">
      <c r="B1" s="25" t="s">
        <v>8</v>
      </c>
      <c r="C1" s="25"/>
      <c r="D1" s="25"/>
      <c r="E1" s="25"/>
      <c r="F1" s="2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13.5">
      <c r="F2" s="2" t="s">
        <v>33</v>
      </c>
    </row>
    <row r="3" ht="4.5" customHeight="1" thickBot="1"/>
    <row r="4" spans="2:6" ht="17.25" customHeight="1">
      <c r="B4" s="12" t="s">
        <v>2</v>
      </c>
      <c r="C4" s="13" t="s">
        <v>4</v>
      </c>
      <c r="D4" s="15" t="s">
        <v>0</v>
      </c>
      <c r="E4" s="15" t="s">
        <v>1</v>
      </c>
      <c r="F4" s="14" t="s">
        <v>3</v>
      </c>
    </row>
    <row r="5" spans="2:6" ht="13.5">
      <c r="B5" s="16" t="s">
        <v>5</v>
      </c>
      <c r="C5" s="17">
        <f>SUM(C6:C25)</f>
        <v>191309</v>
      </c>
      <c r="D5" s="18">
        <f>SUM(D6:D25)</f>
        <v>109526</v>
      </c>
      <c r="E5" s="18">
        <f>SUM(E6:E25)</f>
        <v>81783</v>
      </c>
      <c r="F5" s="19">
        <f>SUM(F6:F25)</f>
        <v>100</v>
      </c>
    </row>
    <row r="6" spans="2:6" ht="13.5">
      <c r="B6" s="9" t="s">
        <v>9</v>
      </c>
      <c r="C6" s="5">
        <f>D6+E6</f>
        <v>2477</v>
      </c>
      <c r="D6" s="6">
        <v>1455</v>
      </c>
      <c r="E6" s="6">
        <v>1022</v>
      </c>
      <c r="F6" s="7">
        <f>C6/C5*100</f>
        <v>1.2947639682398633</v>
      </c>
    </row>
    <row r="7" spans="2:6" ht="13.5">
      <c r="B7" s="9" t="s">
        <v>10</v>
      </c>
      <c r="C7" s="5">
        <f aca="true" t="shared" si="0" ref="C7:C28">D7+E7</f>
        <v>7</v>
      </c>
      <c r="D7" s="6">
        <v>6</v>
      </c>
      <c r="E7" s="6">
        <v>1</v>
      </c>
      <c r="F7" s="7">
        <f>C7/C5*100</f>
        <v>0.003659001928816731</v>
      </c>
    </row>
    <row r="8" spans="2:6" ht="13.5">
      <c r="B8" s="9" t="s">
        <v>11</v>
      </c>
      <c r="C8" s="5">
        <f t="shared" si="0"/>
        <v>30</v>
      </c>
      <c r="D8" s="6">
        <v>21</v>
      </c>
      <c r="E8" s="6">
        <v>9</v>
      </c>
      <c r="F8" s="7">
        <f>C8/C5*100</f>
        <v>0.01568143683778599</v>
      </c>
    </row>
    <row r="9" spans="2:6" ht="13.5">
      <c r="B9" s="9" t="s">
        <v>12</v>
      </c>
      <c r="C9" s="5">
        <f t="shared" si="0"/>
        <v>11549</v>
      </c>
      <c r="D9" s="6">
        <v>9059</v>
      </c>
      <c r="E9" s="6">
        <v>2490</v>
      </c>
      <c r="F9" s="7">
        <f>C9/C5*100</f>
        <v>6.036830467986347</v>
      </c>
    </row>
    <row r="10" spans="2:6" ht="13.5">
      <c r="B10" s="9" t="s">
        <v>13</v>
      </c>
      <c r="C10" s="5">
        <f t="shared" si="0"/>
        <v>60972</v>
      </c>
      <c r="D10" s="6">
        <v>46000</v>
      </c>
      <c r="E10" s="6">
        <v>14972</v>
      </c>
      <c r="F10" s="7">
        <f>C10/C5*100</f>
        <v>31.870952229116245</v>
      </c>
    </row>
    <row r="11" spans="2:6" ht="13.5">
      <c r="B11" s="9" t="s">
        <v>14</v>
      </c>
      <c r="C11" s="5">
        <f t="shared" si="0"/>
        <v>906</v>
      </c>
      <c r="D11" s="6">
        <v>709</v>
      </c>
      <c r="E11" s="6">
        <v>197</v>
      </c>
      <c r="F11" s="7">
        <f>C11/C5*100</f>
        <v>0.4735793925011369</v>
      </c>
    </row>
    <row r="12" spans="2:6" ht="13.5">
      <c r="B12" s="9" t="s">
        <v>15</v>
      </c>
      <c r="C12" s="5">
        <f t="shared" si="0"/>
        <v>2892</v>
      </c>
      <c r="D12" s="6">
        <v>2095</v>
      </c>
      <c r="E12" s="6">
        <v>797</v>
      </c>
      <c r="F12" s="7">
        <f>C12/C5*100</f>
        <v>1.5116905111625694</v>
      </c>
    </row>
    <row r="13" spans="2:6" ht="13.5">
      <c r="B13" s="9" t="s">
        <v>16</v>
      </c>
      <c r="C13" s="5">
        <f t="shared" si="0"/>
        <v>8860</v>
      </c>
      <c r="D13" s="6">
        <v>6895</v>
      </c>
      <c r="E13" s="6">
        <v>1965</v>
      </c>
      <c r="F13" s="7">
        <f>C13/C5*100</f>
        <v>4.631251012759463</v>
      </c>
    </row>
    <row r="14" spans="2:6" ht="13.5">
      <c r="B14" s="9" t="s">
        <v>17</v>
      </c>
      <c r="C14" s="5">
        <f t="shared" si="0"/>
        <v>26449</v>
      </c>
      <c r="D14" s="6">
        <v>11258</v>
      </c>
      <c r="E14" s="6">
        <v>15191</v>
      </c>
      <c r="F14" s="7">
        <f>C14/C5*100</f>
        <v>13.825277430753388</v>
      </c>
    </row>
    <row r="15" spans="2:6" ht="13.5">
      <c r="B15" s="9" t="s">
        <v>18</v>
      </c>
      <c r="C15" s="5">
        <f t="shared" si="0"/>
        <v>3874</v>
      </c>
      <c r="D15" s="6">
        <v>1625</v>
      </c>
      <c r="E15" s="6">
        <v>2249</v>
      </c>
      <c r="F15" s="7">
        <f>C15/C5*100</f>
        <v>2.0249962103194306</v>
      </c>
    </row>
    <row r="16" spans="2:6" ht="13.5">
      <c r="B16" s="9" t="s">
        <v>29</v>
      </c>
      <c r="C16" s="5">
        <f t="shared" si="0"/>
        <v>2965</v>
      </c>
      <c r="D16" s="6">
        <v>1667</v>
      </c>
      <c r="E16" s="6">
        <v>1298</v>
      </c>
      <c r="F16" s="7">
        <f>C16/C5*100</f>
        <v>1.5498486741345154</v>
      </c>
    </row>
    <row r="17" spans="2:6" ht="13.5">
      <c r="B17" s="9" t="s">
        <v>30</v>
      </c>
      <c r="C17" s="5">
        <f t="shared" si="0"/>
        <v>7017</v>
      </c>
      <c r="D17" s="6">
        <v>4531</v>
      </c>
      <c r="E17" s="6">
        <v>2486</v>
      </c>
      <c r="F17" s="7">
        <f>C17/C5*100</f>
        <v>3.667888076358143</v>
      </c>
    </row>
    <row r="18" spans="2:6" ht="13.5">
      <c r="B18" s="10" t="s">
        <v>19</v>
      </c>
      <c r="C18" s="5">
        <f t="shared" si="0"/>
        <v>9426</v>
      </c>
      <c r="D18" s="6">
        <v>2927</v>
      </c>
      <c r="E18" s="6">
        <v>6499</v>
      </c>
      <c r="F18" s="7">
        <f>C18/C5*100</f>
        <v>4.927107454432359</v>
      </c>
    </row>
    <row r="19" spans="2:6" ht="13.5">
      <c r="B19" s="10" t="s">
        <v>20</v>
      </c>
      <c r="C19" s="5">
        <f t="shared" si="0"/>
        <v>5771</v>
      </c>
      <c r="D19" s="6">
        <v>1940</v>
      </c>
      <c r="E19" s="6">
        <v>3831</v>
      </c>
      <c r="F19" s="7">
        <f>C19/C5*100</f>
        <v>3.016585733028765</v>
      </c>
    </row>
    <row r="20" spans="2:6" ht="13.5">
      <c r="B20" s="10" t="s">
        <v>21</v>
      </c>
      <c r="C20" s="5">
        <f t="shared" si="0"/>
        <v>8020</v>
      </c>
      <c r="D20" s="6">
        <v>3106</v>
      </c>
      <c r="E20" s="6">
        <v>4914</v>
      </c>
      <c r="F20" s="7">
        <f>C20/C5*100</f>
        <v>4.192170781301455</v>
      </c>
    </row>
    <row r="21" spans="2:6" ht="13.5">
      <c r="B21" s="10" t="s">
        <v>22</v>
      </c>
      <c r="C21" s="5">
        <f t="shared" si="0"/>
        <v>19182</v>
      </c>
      <c r="D21" s="6">
        <v>3782</v>
      </c>
      <c r="E21" s="6">
        <v>15400</v>
      </c>
      <c r="F21" s="7">
        <f>C21/C5*100</f>
        <v>10.026710714080362</v>
      </c>
    </row>
    <row r="22" spans="2:6" ht="13.5">
      <c r="B22" s="9" t="s">
        <v>23</v>
      </c>
      <c r="C22" s="5">
        <f t="shared" si="0"/>
        <v>914</v>
      </c>
      <c r="D22" s="6">
        <v>482</v>
      </c>
      <c r="E22" s="6">
        <v>432</v>
      </c>
      <c r="F22" s="7">
        <f>C22/C5*100</f>
        <v>0.47776110899121316</v>
      </c>
    </row>
    <row r="23" spans="2:6" ht="13.5">
      <c r="B23" s="9" t="s">
        <v>24</v>
      </c>
      <c r="C23" s="5">
        <f t="shared" si="0"/>
        <v>10459</v>
      </c>
      <c r="D23" s="6">
        <v>6290</v>
      </c>
      <c r="E23" s="6">
        <v>4169</v>
      </c>
      <c r="F23" s="7">
        <f>C23/C5*100</f>
        <v>5.467071596213455</v>
      </c>
    </row>
    <row r="24" spans="2:6" ht="13.5">
      <c r="B24" s="9" t="s">
        <v>31</v>
      </c>
      <c r="C24" s="5">
        <f t="shared" si="0"/>
        <v>4083</v>
      </c>
      <c r="D24" s="6">
        <v>2731</v>
      </c>
      <c r="E24" s="6">
        <v>1352</v>
      </c>
      <c r="F24" s="7">
        <f>C24/C5*100</f>
        <v>2.134243553622673</v>
      </c>
    </row>
    <row r="25" spans="2:6" ht="13.5">
      <c r="B25" s="9" t="s">
        <v>25</v>
      </c>
      <c r="C25" s="5">
        <f t="shared" si="0"/>
        <v>5456</v>
      </c>
      <c r="D25" s="6">
        <v>2947</v>
      </c>
      <c r="E25" s="6">
        <v>2509</v>
      </c>
      <c r="F25" s="7">
        <f>C25/C5*100</f>
        <v>2.851930646232012</v>
      </c>
    </row>
    <row r="26" spans="2:6" ht="13.5">
      <c r="B26" s="9" t="s">
        <v>6</v>
      </c>
      <c r="C26" s="5"/>
      <c r="E26" s="6"/>
      <c r="F26" s="7"/>
    </row>
    <row r="27" spans="2:6" ht="13.5">
      <c r="B27" s="20" t="s">
        <v>26</v>
      </c>
      <c r="C27" s="5">
        <f t="shared" si="0"/>
        <v>2484</v>
      </c>
      <c r="D27" s="6">
        <v>1461</v>
      </c>
      <c r="E27" s="6">
        <v>1023</v>
      </c>
      <c r="F27" s="7">
        <f>C27/C5*100</f>
        <v>1.29842297016868</v>
      </c>
    </row>
    <row r="28" spans="2:6" ht="13.5">
      <c r="B28" s="20" t="s">
        <v>27</v>
      </c>
      <c r="C28" s="5">
        <f t="shared" si="0"/>
        <v>72551</v>
      </c>
      <c r="D28" s="6">
        <v>55080</v>
      </c>
      <c r="E28" s="6">
        <v>17471</v>
      </c>
      <c r="F28" s="7">
        <f>C28/C5*100</f>
        <v>37.92346413394038</v>
      </c>
    </row>
    <row r="29" spans="2:6" ht="14.25" thickBot="1">
      <c r="B29" s="21" t="s">
        <v>28</v>
      </c>
      <c r="C29" s="22">
        <f>D29+E29</f>
        <v>110818</v>
      </c>
      <c r="D29" s="23">
        <v>50038</v>
      </c>
      <c r="E29" s="23">
        <v>60780</v>
      </c>
      <c r="F29" s="24">
        <f>C29/C5*100</f>
        <v>57.92618224965893</v>
      </c>
    </row>
    <row r="30" ht="4.5" customHeight="1"/>
    <row r="31" ht="13.5">
      <c r="B31" s="3" t="s">
        <v>32</v>
      </c>
    </row>
    <row r="32" ht="13.5">
      <c r="B32" s="4" t="s">
        <v>7</v>
      </c>
    </row>
  </sheetData>
  <sheetProtection/>
  <mergeCells count="1">
    <mergeCell ref="B1:F1"/>
  </mergeCells>
  <printOptions/>
  <pageMargins left="0.5118110236220472" right="0.5118110236220472" top="0.5118110236220472" bottom="0.5118110236220472" header="0.5118110236220472" footer="0.5118110236220472"/>
  <pageSetup horizontalDpi="300" verticalDpi="300" orientation="portrait" paperSize="9" scale="99" r:id="rId1"/>
  <colBreaks count="1" manualBreakCount="1">
    <brk id="5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２-２１  産業（大分類）別就業者数（１５歳以上）</dc:title>
  <dc:subject/>
  <dc:creator>第三セクター</dc:creator>
  <cp:keywords/>
  <dc:description/>
  <cp:lastModifiedBy>Administrator</cp:lastModifiedBy>
  <cp:lastPrinted>2008-01-21T09:52:04Z</cp:lastPrinted>
  <dcterms:created xsi:type="dcterms:W3CDTF">1997-08-20T06:51:46Z</dcterms:created>
  <dcterms:modified xsi:type="dcterms:W3CDTF">2023-01-18T01:43:37Z</dcterms:modified>
  <cp:category/>
  <cp:version/>
  <cp:contentType/>
  <cp:contentStatus/>
</cp:coreProperties>
</file>